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8800" windowHeight="12255"/>
  </bookViews>
  <sheets>
    <sheet name="specializari" sheetId="4" r:id="rId1"/>
    <sheet name="domenii" sheetId="2" r:id="rId2"/>
    <sheet name="Sheet3" sheetId="3" r:id="rId3"/>
  </sheets>
  <definedNames>
    <definedName name="_xlnm.Print_Titles" localSheetId="0">specializari!$3:$4</definedName>
  </definedNames>
  <calcPr calcId="145621"/>
</workbook>
</file>

<file path=xl/calcChain.xml><?xml version="1.0" encoding="utf-8"?>
<calcChain xmlns="http://schemas.openxmlformats.org/spreadsheetml/2006/main">
  <c r="C29" i="2" l="1"/>
  <c r="C28" i="2"/>
  <c r="C21" i="2"/>
  <c r="C20" i="2"/>
  <c r="C17" i="2"/>
  <c r="C42" i="2" s="1"/>
  <c r="B42" i="2" l="1"/>
</calcChain>
</file>

<file path=xl/sharedStrings.xml><?xml version="1.0" encoding="utf-8"?>
<sst xmlns="http://schemas.openxmlformats.org/spreadsheetml/2006/main" count="132" uniqueCount="112">
  <si>
    <t>Nr. crt.</t>
  </si>
  <si>
    <t>Facultatea</t>
  </si>
  <si>
    <t>Domeniul</t>
  </si>
  <si>
    <t>Specializarea</t>
  </si>
  <si>
    <t>total</t>
  </si>
  <si>
    <t>Matematică</t>
  </si>
  <si>
    <t>Informatică</t>
  </si>
  <si>
    <t>Fizică</t>
  </si>
  <si>
    <t>Inginerie chimică</t>
  </si>
  <si>
    <t>Chimie</t>
  </si>
  <si>
    <t>Biologie</t>
  </si>
  <si>
    <t>Geografie</t>
  </si>
  <si>
    <t>Ingineria mediului</t>
  </si>
  <si>
    <t>Drept</t>
  </si>
  <si>
    <t>Filologie</t>
  </si>
  <si>
    <t>Ştiinţe ale comunicării</t>
  </si>
  <si>
    <t>Filosofie</t>
  </si>
  <si>
    <t>Sociologie</t>
  </si>
  <si>
    <t>Administrarea afacerilor</t>
  </si>
  <si>
    <t xml:space="preserve">Economie </t>
  </si>
  <si>
    <t>Contabilitate</t>
  </si>
  <si>
    <t>Management</t>
  </si>
  <si>
    <t>Cibernetică și statistică</t>
  </si>
  <si>
    <t>Ştiinţe Politice, Administrative şi ale Comunicării</t>
  </si>
  <si>
    <t>Ştiinţe administrative</t>
  </si>
  <si>
    <t>Administraţie publică (în limba engleză)</t>
  </si>
  <si>
    <t>Analiza și managementul conflictelor (în limba engleză)</t>
  </si>
  <si>
    <t>Administraţie publică</t>
  </si>
  <si>
    <t>Administraţie publică IFR</t>
  </si>
  <si>
    <t>Managementul instituţiilor publice şi nonprofit (în limba engleză)</t>
  </si>
  <si>
    <t>Producţie media</t>
  </si>
  <si>
    <t>Publicitate</t>
  </si>
  <si>
    <t>Publicitate - IFR</t>
  </si>
  <si>
    <t>Relaţii publice</t>
  </si>
  <si>
    <t>Relaţii publice - IFR</t>
  </si>
  <si>
    <t>Studii media aplicate (în limba maghiară)</t>
  </si>
  <si>
    <t>Publicitate şi relaţii publice (în limbile germană şi engleză)</t>
  </si>
  <si>
    <t>Comunicare mediatică-Media communication (în limba engleză)</t>
  </si>
  <si>
    <t>Tehnici avansate de comunicare (în limba maghiară)</t>
  </si>
  <si>
    <t>Management media</t>
  </si>
  <si>
    <t>Management media - IFR</t>
  </si>
  <si>
    <t>Științe politice</t>
  </si>
  <si>
    <t>Dezvoltare internaţională (în limba engleză)</t>
  </si>
  <si>
    <t>Managementul organizaţiilor politice</t>
  </si>
  <si>
    <t>Cinematografie și media</t>
  </si>
  <si>
    <t>cifra de școlarizare propusă b+t</t>
  </si>
  <si>
    <t>Geologie</t>
  </si>
  <si>
    <t>Știința mediului</t>
  </si>
  <si>
    <t>Științe administrative</t>
  </si>
  <si>
    <t>Științe ale comunicării</t>
  </si>
  <si>
    <t>Informatică economică</t>
  </si>
  <si>
    <t>Finanțe</t>
  </si>
  <si>
    <t xml:space="preserve">Marketing </t>
  </si>
  <si>
    <t>Economie și afaceri internaționale</t>
  </si>
  <si>
    <t xml:space="preserve">Psihologie </t>
  </si>
  <si>
    <t>Științe ale educației</t>
  </si>
  <si>
    <t xml:space="preserve">Istorie </t>
  </si>
  <si>
    <t xml:space="preserve">Teologie </t>
  </si>
  <si>
    <t xml:space="preserve">Studii culturale </t>
  </si>
  <si>
    <t>Teatru și artele spectacolului</t>
  </si>
  <si>
    <t>Știința sportului și educației fizice</t>
  </si>
  <si>
    <t>Limba de predare</t>
  </si>
  <si>
    <t>locuri buget</t>
  </si>
  <si>
    <t>locuri taxă</t>
  </si>
  <si>
    <t>Română</t>
  </si>
  <si>
    <t>Maghiară</t>
  </si>
  <si>
    <t>Engleză</t>
  </si>
  <si>
    <t>Franceză</t>
  </si>
  <si>
    <t>Germană</t>
  </si>
  <si>
    <t>Nr. programe de master</t>
  </si>
  <si>
    <t>formă de învățământ</t>
  </si>
  <si>
    <t>nr programe</t>
  </si>
  <si>
    <t>locuri bugetate</t>
  </si>
  <si>
    <t>capacitatea max. cf HG 595/2015</t>
  </si>
  <si>
    <t>Relații internaționale și studii europene</t>
  </si>
  <si>
    <t>IF</t>
  </si>
  <si>
    <t>IFR</t>
  </si>
  <si>
    <t>Managementul proiectelor și evaluarea programelor în sfera administrației publice</t>
  </si>
  <si>
    <t xml:space="preserve">  Relaţii publice şi publicitate (în limba engleză)</t>
  </si>
  <si>
    <t>Cifra de școlarizare pe domenii - nivel master 2017</t>
  </si>
  <si>
    <t>Management și politici publice (în limba maghiară)</t>
  </si>
  <si>
    <t>Distribuirea numărului de locuri pe programe de studiu pentru admiterea 2018 - nivel master</t>
  </si>
  <si>
    <t>hg 185/4.04.2018</t>
  </si>
  <si>
    <t>Asistenta sociala</t>
  </si>
  <si>
    <t>muzica</t>
  </si>
  <si>
    <t>Etnici</t>
  </si>
  <si>
    <t>DECAN,</t>
  </si>
  <si>
    <t>Prof.univ.dr. Calin HINTEA</t>
  </si>
  <si>
    <t>Disponibile</t>
  </si>
  <si>
    <t>buget</t>
  </si>
  <si>
    <t>taxa</t>
  </si>
  <si>
    <t xml:space="preserve">Disponibile </t>
  </si>
  <si>
    <t>33</t>
  </si>
  <si>
    <t>1</t>
  </si>
  <si>
    <t>34</t>
  </si>
  <si>
    <t>26</t>
  </si>
  <si>
    <t>24</t>
  </si>
  <si>
    <t>18</t>
  </si>
  <si>
    <t>19</t>
  </si>
  <si>
    <t>29</t>
  </si>
  <si>
    <t>25</t>
  </si>
  <si>
    <t>48</t>
  </si>
  <si>
    <t>30</t>
  </si>
  <si>
    <t>42</t>
  </si>
  <si>
    <t>6</t>
  </si>
  <si>
    <t>10</t>
  </si>
  <si>
    <t>35</t>
  </si>
  <si>
    <t>38</t>
  </si>
  <si>
    <t>21</t>
  </si>
  <si>
    <t>41</t>
  </si>
  <si>
    <t>5</t>
  </si>
  <si>
    <t>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</si>
</sst>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FF0000"/>
      <name val="Times New Roman"/>
      <family val="1"/>
    </font>
    <font>
      <sz val="14"/>
      <name val="Arial"/>
      <family val="2"/>
    </font>
    <font>
      <b/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4" fillId="0" borderId="9" xfId="1" applyFont="1" applyFill="1" applyBorder="1" applyAlignment="1">
      <alignment horizontal="center" wrapText="1"/>
    </xf>
    <xf numFmtId="0" fontId="2" fillId="0" borderId="9" xfId="1" applyFont="1" applyBorder="1" applyAlignment="1">
      <alignment horizontal="center" wrapText="1"/>
    </xf>
    <xf numFmtId="0" fontId="4" fillId="0" borderId="9" xfId="1" applyFont="1" applyBorder="1" applyAlignment="1">
      <alignment horizontal="center" wrapText="1"/>
    </xf>
    <xf numFmtId="0" fontId="4" fillId="0" borderId="8" xfId="1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/>
    <xf numFmtId="0" fontId="4" fillId="2" borderId="13" xfId="1" applyFont="1" applyFill="1" applyBorder="1" applyAlignment="1">
      <alignment horizontal="center" wrapText="1"/>
    </xf>
    <xf numFmtId="0" fontId="2" fillId="2" borderId="3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3" borderId="9" xfId="1" applyFont="1" applyFill="1" applyBorder="1" applyAlignment="1">
      <alignment horizontal="center" wrapText="1"/>
    </xf>
    <xf numFmtId="0" fontId="0" fillId="0" borderId="0" xfId="0" applyAlignment="1"/>
    <xf numFmtId="0" fontId="3" fillId="0" borderId="9" xfId="1" applyFont="1" applyFill="1" applyBorder="1" applyAlignment="1">
      <alignment horizontal="center" wrapText="1"/>
    </xf>
    <xf numFmtId="0" fontId="13" fillId="0" borderId="6" xfId="0" applyFont="1" applyBorder="1"/>
    <xf numFmtId="0" fontId="13" fillId="0" borderId="1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4" fillId="0" borderId="20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4" borderId="9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1" fillId="2" borderId="11" xfId="0" applyNumberFormat="1" applyFont="1" applyFill="1" applyBorder="1" applyAlignment="1">
      <alignment horizontal="center"/>
    </xf>
    <xf numFmtId="0" fontId="11" fillId="2" borderId="24" xfId="0" applyNumberFormat="1" applyFont="1" applyFill="1" applyBorder="1" applyAlignment="1">
      <alignment horizontal="center"/>
    </xf>
    <xf numFmtId="0" fontId="13" fillId="2" borderId="1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="80" zoomScaleNormal="80" workbookViewId="0">
      <selection activeCell="I28" sqref="I28"/>
    </sheetView>
  </sheetViews>
  <sheetFormatPr defaultRowHeight="15" x14ac:dyDescent="0.25"/>
  <cols>
    <col min="1" max="1" width="5.5703125" customWidth="1"/>
    <col min="2" max="2" width="19.85546875" customWidth="1"/>
    <col min="3" max="3" width="20.42578125" customWidth="1"/>
    <col min="4" max="4" width="55" customWidth="1"/>
    <col min="5" max="5" width="11.42578125" style="28" customWidth="1"/>
    <col min="6" max="6" width="12.5703125" style="28" customWidth="1"/>
    <col min="7" max="7" width="11.7109375" style="28" customWidth="1"/>
  </cols>
  <sheetData>
    <row r="1" spans="1:7" ht="21" x14ac:dyDescent="0.35">
      <c r="A1" s="50" t="s">
        <v>81</v>
      </c>
      <c r="B1" s="50"/>
      <c r="C1" s="50"/>
      <c r="D1" s="50"/>
      <c r="E1" s="30"/>
    </row>
    <row r="2" spans="1:7" ht="15.75" thickBot="1" x14ac:dyDescent="0.3"/>
    <row r="3" spans="1:7" ht="33" customHeight="1" x14ac:dyDescent="0.25">
      <c r="A3" s="51" t="s">
        <v>0</v>
      </c>
      <c r="B3" s="53" t="s">
        <v>1</v>
      </c>
      <c r="C3" s="55" t="s">
        <v>2</v>
      </c>
      <c r="D3" s="57" t="s">
        <v>3</v>
      </c>
      <c r="E3" s="32" t="s">
        <v>88</v>
      </c>
      <c r="F3" s="33" t="s">
        <v>88</v>
      </c>
      <c r="G3" s="34" t="s">
        <v>91</v>
      </c>
    </row>
    <row r="4" spans="1:7" ht="16.5" thickBot="1" x14ac:dyDescent="0.3">
      <c r="A4" s="52"/>
      <c r="B4" s="54"/>
      <c r="C4" s="56"/>
      <c r="D4" s="58"/>
      <c r="E4" s="31" t="s">
        <v>89</v>
      </c>
      <c r="F4" s="31" t="s">
        <v>90</v>
      </c>
      <c r="G4" s="27" t="s">
        <v>85</v>
      </c>
    </row>
    <row r="5" spans="1:7" ht="22.5" customHeight="1" x14ac:dyDescent="0.25">
      <c r="A5" s="37">
        <v>15</v>
      </c>
      <c r="B5" s="40" t="s">
        <v>23</v>
      </c>
      <c r="C5" s="48" t="s">
        <v>24</v>
      </c>
      <c r="D5" s="4" t="s">
        <v>25</v>
      </c>
      <c r="E5" s="60">
        <v>1</v>
      </c>
      <c r="F5" s="60" t="s">
        <v>92</v>
      </c>
      <c r="G5" s="61"/>
    </row>
    <row r="6" spans="1:7" ht="27" customHeight="1" x14ac:dyDescent="0.25">
      <c r="A6" s="38"/>
      <c r="B6" s="41"/>
      <c r="C6" s="44"/>
      <c r="D6" s="3" t="s">
        <v>26</v>
      </c>
      <c r="E6" s="60" t="s">
        <v>93</v>
      </c>
      <c r="F6" s="60" t="s">
        <v>94</v>
      </c>
      <c r="G6" s="61"/>
    </row>
    <row r="7" spans="1:7" ht="19.5" customHeight="1" x14ac:dyDescent="0.25">
      <c r="A7" s="38"/>
      <c r="B7" s="41"/>
      <c r="C7" s="44"/>
      <c r="D7" s="3" t="s">
        <v>27</v>
      </c>
      <c r="E7" s="60"/>
      <c r="F7" s="60" t="s">
        <v>95</v>
      </c>
      <c r="G7" s="61">
        <v>1</v>
      </c>
    </row>
    <row r="8" spans="1:7" ht="24.75" customHeight="1" x14ac:dyDescent="0.25">
      <c r="A8" s="38"/>
      <c r="B8" s="41"/>
      <c r="C8" s="44"/>
      <c r="D8" s="3" t="s">
        <v>28</v>
      </c>
      <c r="E8" s="60"/>
      <c r="F8" s="60" t="s">
        <v>96</v>
      </c>
      <c r="G8" s="61"/>
    </row>
    <row r="9" spans="1:7" ht="33" customHeight="1" x14ac:dyDescent="0.25">
      <c r="A9" s="38"/>
      <c r="B9" s="41"/>
      <c r="C9" s="44"/>
      <c r="D9" s="3" t="s">
        <v>29</v>
      </c>
      <c r="E9" s="60" t="s">
        <v>93</v>
      </c>
      <c r="F9" s="60" t="s">
        <v>97</v>
      </c>
      <c r="G9" s="61"/>
    </row>
    <row r="10" spans="1:7" ht="29.25" customHeight="1" x14ac:dyDescent="0.25">
      <c r="A10" s="38"/>
      <c r="B10" s="41"/>
      <c r="C10" s="44"/>
      <c r="D10" s="3" t="s">
        <v>77</v>
      </c>
      <c r="E10" s="60"/>
      <c r="F10" s="60" t="s">
        <v>98</v>
      </c>
      <c r="G10" s="61">
        <v>1</v>
      </c>
    </row>
    <row r="11" spans="1:7" ht="23.25" customHeight="1" x14ac:dyDescent="0.25">
      <c r="A11" s="38"/>
      <c r="B11" s="41"/>
      <c r="C11" s="49"/>
      <c r="D11" s="29" t="s">
        <v>80</v>
      </c>
      <c r="E11" s="60"/>
      <c r="F11" s="60" t="s">
        <v>97</v>
      </c>
      <c r="G11" s="61"/>
    </row>
    <row r="12" spans="1:7" ht="18" customHeight="1" x14ac:dyDescent="0.25">
      <c r="A12" s="38"/>
      <c r="B12" s="41"/>
      <c r="C12" s="43" t="s">
        <v>15</v>
      </c>
      <c r="D12" s="3" t="s">
        <v>30</v>
      </c>
      <c r="E12" s="60"/>
      <c r="F12" s="60" t="s">
        <v>99</v>
      </c>
      <c r="G12" s="61"/>
    </row>
    <row r="13" spans="1:7" ht="16.5" customHeight="1" x14ac:dyDescent="0.25">
      <c r="A13" s="38"/>
      <c r="B13" s="41"/>
      <c r="C13" s="44"/>
      <c r="D13" s="3" t="s">
        <v>31</v>
      </c>
      <c r="E13" s="60"/>
      <c r="F13" s="60" t="s">
        <v>100</v>
      </c>
      <c r="G13" s="61">
        <v>1</v>
      </c>
    </row>
    <row r="14" spans="1:7" ht="18.75" customHeight="1" x14ac:dyDescent="0.25">
      <c r="A14" s="38"/>
      <c r="B14" s="41"/>
      <c r="C14" s="44"/>
      <c r="D14" s="3" t="s">
        <v>32</v>
      </c>
      <c r="E14" s="60"/>
      <c r="F14" s="60" t="s">
        <v>101</v>
      </c>
      <c r="G14" s="61"/>
    </row>
    <row r="15" spans="1:7" ht="21" customHeight="1" x14ac:dyDescent="0.25">
      <c r="A15" s="38"/>
      <c r="B15" s="41"/>
      <c r="C15" s="44"/>
      <c r="D15" s="3" t="s">
        <v>33</v>
      </c>
      <c r="E15" s="60"/>
      <c r="F15" s="60" t="s">
        <v>102</v>
      </c>
      <c r="G15" s="61"/>
    </row>
    <row r="16" spans="1:7" ht="24.75" customHeight="1" x14ac:dyDescent="0.25">
      <c r="A16" s="38"/>
      <c r="B16" s="41"/>
      <c r="C16" s="44"/>
      <c r="D16" s="3" t="s">
        <v>34</v>
      </c>
      <c r="E16" s="60"/>
      <c r="F16" s="60" t="s">
        <v>103</v>
      </c>
      <c r="G16" s="61"/>
    </row>
    <row r="17" spans="1:7" ht="15.75" customHeight="1" x14ac:dyDescent="0.25">
      <c r="A17" s="38"/>
      <c r="B17" s="41"/>
      <c r="C17" s="44"/>
      <c r="D17" s="3" t="s">
        <v>35</v>
      </c>
      <c r="E17" s="60"/>
      <c r="F17" s="60" t="s">
        <v>100</v>
      </c>
      <c r="G17" s="61"/>
    </row>
    <row r="18" spans="1:7" ht="26.25" customHeight="1" x14ac:dyDescent="0.25">
      <c r="A18" s="38"/>
      <c r="B18" s="41"/>
      <c r="C18" s="44"/>
      <c r="D18" s="3" t="s">
        <v>36</v>
      </c>
      <c r="E18" s="60"/>
      <c r="F18" s="60" t="s">
        <v>104</v>
      </c>
      <c r="G18" s="61"/>
    </row>
    <row r="19" spans="1:7" ht="22.5" customHeight="1" x14ac:dyDescent="0.25">
      <c r="A19" s="38"/>
      <c r="B19" s="41"/>
      <c r="C19" s="44"/>
      <c r="D19" s="3" t="s">
        <v>78</v>
      </c>
      <c r="E19" s="60"/>
      <c r="F19" s="60" t="s">
        <v>105</v>
      </c>
      <c r="G19" s="61"/>
    </row>
    <row r="20" spans="1:7" ht="32.25" customHeight="1" x14ac:dyDescent="0.25">
      <c r="A20" s="38"/>
      <c r="B20" s="41"/>
      <c r="C20" s="44"/>
      <c r="D20" s="3" t="s">
        <v>37</v>
      </c>
      <c r="E20" s="60" t="s">
        <v>93</v>
      </c>
      <c r="F20" s="60" t="s">
        <v>106</v>
      </c>
      <c r="G20" s="61"/>
    </row>
    <row r="21" spans="1:7" ht="29.25" customHeight="1" x14ac:dyDescent="0.25">
      <c r="A21" s="38"/>
      <c r="B21" s="41"/>
      <c r="C21" s="44"/>
      <c r="D21" s="3" t="s">
        <v>38</v>
      </c>
      <c r="E21" s="60" t="s">
        <v>93</v>
      </c>
      <c r="F21" s="60" t="s">
        <v>107</v>
      </c>
      <c r="G21" s="61"/>
    </row>
    <row r="22" spans="1:7" ht="24" customHeight="1" x14ac:dyDescent="0.25">
      <c r="A22" s="38"/>
      <c r="B22" s="41"/>
      <c r="C22" s="44"/>
      <c r="D22" s="2" t="s">
        <v>39</v>
      </c>
      <c r="E22" s="60" t="s">
        <v>93</v>
      </c>
      <c r="F22" s="60" t="s">
        <v>108</v>
      </c>
      <c r="G22" s="61">
        <v>1</v>
      </c>
    </row>
    <row r="23" spans="1:7" ht="24.75" customHeight="1" x14ac:dyDescent="0.25">
      <c r="A23" s="38"/>
      <c r="B23" s="41"/>
      <c r="C23" s="45"/>
      <c r="D23" s="3" t="s">
        <v>40</v>
      </c>
      <c r="E23" s="60"/>
      <c r="F23" s="60" t="s">
        <v>102</v>
      </c>
      <c r="G23" s="61"/>
    </row>
    <row r="24" spans="1:7" ht="21.75" customHeight="1" x14ac:dyDescent="0.25">
      <c r="A24" s="38"/>
      <c r="B24" s="41"/>
      <c r="C24" s="46" t="s">
        <v>41</v>
      </c>
      <c r="D24" s="1" t="s">
        <v>42</v>
      </c>
      <c r="E24" s="60" t="s">
        <v>93</v>
      </c>
      <c r="F24" s="60" t="s">
        <v>109</v>
      </c>
      <c r="G24" s="61"/>
    </row>
    <row r="25" spans="1:7" ht="21.75" customHeight="1" x14ac:dyDescent="0.25">
      <c r="A25" s="38"/>
      <c r="B25" s="41"/>
      <c r="C25" s="47"/>
      <c r="D25" s="3" t="s">
        <v>43</v>
      </c>
      <c r="E25" s="60" t="s">
        <v>110</v>
      </c>
      <c r="F25" s="60" t="s">
        <v>111</v>
      </c>
      <c r="G25" s="61">
        <v>1</v>
      </c>
    </row>
    <row r="26" spans="1:7" ht="24.75" customHeight="1" thickBot="1" x14ac:dyDescent="0.3">
      <c r="A26" s="39"/>
      <c r="B26" s="42"/>
      <c r="C26" s="23"/>
      <c r="D26" s="22" t="s">
        <v>4</v>
      </c>
      <c r="E26" s="62">
        <v>12</v>
      </c>
      <c r="F26" s="63">
        <v>584</v>
      </c>
      <c r="G26" s="64">
        <v>5</v>
      </c>
    </row>
    <row r="28" spans="1:7" ht="18.75" x14ac:dyDescent="0.3">
      <c r="A28" s="35"/>
      <c r="B28" s="36"/>
      <c r="C28" s="36"/>
      <c r="D28" s="36"/>
      <c r="E28" s="36"/>
      <c r="F28" s="36"/>
    </row>
    <row r="30" spans="1:7" ht="41.25" customHeight="1" x14ac:dyDescent="0.25">
      <c r="D30" t="s">
        <v>86</v>
      </c>
    </row>
    <row r="31" spans="1:7" x14ac:dyDescent="0.25">
      <c r="D31" t="s">
        <v>87</v>
      </c>
    </row>
  </sheetData>
  <mergeCells count="11">
    <mergeCell ref="A1:D1"/>
    <mergeCell ref="A3:A4"/>
    <mergeCell ref="B3:B4"/>
    <mergeCell ref="C3:C4"/>
    <mergeCell ref="D3:D4"/>
    <mergeCell ref="A28:F28"/>
    <mergeCell ref="A5:A26"/>
    <mergeCell ref="B5:B26"/>
    <mergeCell ref="C12:C23"/>
    <mergeCell ref="C24:C25"/>
    <mergeCell ref="C5:C11"/>
  </mergeCells>
  <pageMargins left="0.25" right="0.25" top="0.75" bottom="0.2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>
      <selection activeCell="B15" sqref="B15"/>
    </sheetView>
  </sheetViews>
  <sheetFormatPr defaultRowHeight="15" x14ac:dyDescent="0.25"/>
  <cols>
    <col min="1" max="1" width="28" customWidth="1"/>
    <col min="2" max="2" width="14.5703125" customWidth="1"/>
    <col min="3" max="3" width="16.28515625" customWidth="1"/>
    <col min="4" max="4" width="9.5703125" customWidth="1"/>
  </cols>
  <sheetData>
    <row r="1" spans="1:4" ht="18.75" x14ac:dyDescent="0.3">
      <c r="A1" s="59" t="s">
        <v>79</v>
      </c>
      <c r="B1" s="59"/>
      <c r="C1" s="59"/>
    </row>
    <row r="3" spans="1:4" ht="15.75" thickBot="1" x14ac:dyDescent="0.3"/>
    <row r="4" spans="1:4" ht="43.5" customHeight="1" thickBot="1" x14ac:dyDescent="0.3">
      <c r="A4" s="5" t="s">
        <v>2</v>
      </c>
      <c r="B4" s="6" t="s">
        <v>73</v>
      </c>
      <c r="C4" s="7" t="s">
        <v>45</v>
      </c>
      <c r="D4" s="25" t="s">
        <v>82</v>
      </c>
    </row>
    <row r="5" spans="1:4" ht="15.75" x14ac:dyDescent="0.25">
      <c r="A5" s="8" t="s">
        <v>5</v>
      </c>
      <c r="B5" s="9">
        <v>400</v>
      </c>
      <c r="C5" s="9">
        <v>200</v>
      </c>
    </row>
    <row r="6" spans="1:4" ht="15.75" x14ac:dyDescent="0.25">
      <c r="A6" s="10" t="s">
        <v>6</v>
      </c>
      <c r="B6" s="10">
        <v>500</v>
      </c>
      <c r="C6" s="10">
        <v>500</v>
      </c>
    </row>
    <row r="7" spans="1:4" ht="15.75" x14ac:dyDescent="0.25">
      <c r="A7" s="10" t="s">
        <v>7</v>
      </c>
      <c r="B7" s="10">
        <v>350</v>
      </c>
      <c r="C7" s="10">
        <v>70</v>
      </c>
    </row>
    <row r="8" spans="1:4" ht="15.75" x14ac:dyDescent="0.25">
      <c r="A8" s="10" t="s">
        <v>9</v>
      </c>
      <c r="B8" s="10">
        <v>350</v>
      </c>
      <c r="C8" s="10">
        <v>250</v>
      </c>
    </row>
    <row r="9" spans="1:4" ht="15.75" x14ac:dyDescent="0.25">
      <c r="A9" s="10" t="s">
        <v>8</v>
      </c>
      <c r="B9" s="10">
        <v>500</v>
      </c>
      <c r="C9" s="10">
        <v>200</v>
      </c>
    </row>
    <row r="10" spans="1:4" ht="15.75" x14ac:dyDescent="0.25">
      <c r="A10" s="10" t="s">
        <v>11</v>
      </c>
      <c r="B10" s="10">
        <v>660</v>
      </c>
      <c r="C10" s="10">
        <v>477</v>
      </c>
    </row>
    <row r="11" spans="1:4" ht="15.75" x14ac:dyDescent="0.25">
      <c r="A11" s="10" t="s">
        <v>46</v>
      </c>
      <c r="B11" s="10">
        <v>100</v>
      </c>
      <c r="C11" s="10">
        <v>50</v>
      </c>
    </row>
    <row r="12" spans="1:4" ht="15.75" x14ac:dyDescent="0.25">
      <c r="A12" s="10" t="s">
        <v>47</v>
      </c>
      <c r="B12" s="10">
        <v>350</v>
      </c>
      <c r="C12" s="10">
        <v>250</v>
      </c>
    </row>
    <row r="13" spans="1:4" ht="15.75" x14ac:dyDescent="0.25">
      <c r="A13" s="10" t="s">
        <v>12</v>
      </c>
      <c r="B13" s="10">
        <v>60</v>
      </c>
      <c r="C13" s="10">
        <v>60</v>
      </c>
    </row>
    <row r="14" spans="1:4" ht="15.75" x14ac:dyDescent="0.25">
      <c r="A14" s="10" t="s">
        <v>10</v>
      </c>
      <c r="B14" s="10">
        <v>550</v>
      </c>
      <c r="C14" s="10">
        <v>450</v>
      </c>
    </row>
    <row r="15" spans="1:4" ht="15.75" x14ac:dyDescent="0.25">
      <c r="A15" s="10" t="s">
        <v>13</v>
      </c>
      <c r="B15" s="10">
        <v>300</v>
      </c>
      <c r="C15" s="10">
        <v>248</v>
      </c>
    </row>
    <row r="16" spans="1:4" ht="15.75" x14ac:dyDescent="0.25">
      <c r="A16" s="10" t="s">
        <v>48</v>
      </c>
      <c r="B16" s="10">
        <v>400</v>
      </c>
      <c r="C16" s="10">
        <v>400</v>
      </c>
    </row>
    <row r="17" spans="1:5" ht="15.75" x14ac:dyDescent="0.25">
      <c r="A17" s="10" t="s">
        <v>49</v>
      </c>
      <c r="B17" s="10">
        <v>650</v>
      </c>
      <c r="C17" s="10">
        <f>50+453</f>
        <v>503</v>
      </c>
    </row>
    <row r="18" spans="1:5" ht="15.75" x14ac:dyDescent="0.25">
      <c r="A18" s="10" t="s">
        <v>17</v>
      </c>
      <c r="B18" s="10">
        <v>750</v>
      </c>
      <c r="C18" s="10">
        <v>650</v>
      </c>
      <c r="D18" s="24">
        <v>300</v>
      </c>
    </row>
    <row r="19" spans="1:5" ht="15.75" x14ac:dyDescent="0.25">
      <c r="A19" s="10" t="s">
        <v>83</v>
      </c>
      <c r="B19" s="10"/>
      <c r="C19" s="10"/>
      <c r="D19" s="24">
        <v>450</v>
      </c>
    </row>
    <row r="20" spans="1:5" ht="31.5" x14ac:dyDescent="0.25">
      <c r="A20" s="10" t="s">
        <v>74</v>
      </c>
      <c r="B20" s="10">
        <v>675</v>
      </c>
      <c r="C20" s="10">
        <f>150+450</f>
        <v>600</v>
      </c>
    </row>
    <row r="21" spans="1:5" ht="15.75" x14ac:dyDescent="0.25">
      <c r="A21" s="10" t="s">
        <v>41</v>
      </c>
      <c r="B21" s="10">
        <v>525</v>
      </c>
      <c r="C21" s="10">
        <f>150+181</f>
        <v>331</v>
      </c>
    </row>
    <row r="22" spans="1:5" ht="15.75" x14ac:dyDescent="0.25">
      <c r="A22" s="10" t="s">
        <v>18</v>
      </c>
      <c r="B22" s="10">
        <v>400</v>
      </c>
      <c r="C22" s="10">
        <v>400</v>
      </c>
    </row>
    <row r="23" spans="1:5" ht="15.75" x14ac:dyDescent="0.25">
      <c r="A23" s="10" t="s">
        <v>22</v>
      </c>
      <c r="B23" s="10">
        <v>100</v>
      </c>
      <c r="C23" s="10">
        <v>85</v>
      </c>
    </row>
    <row r="24" spans="1:5" ht="15.75" x14ac:dyDescent="0.25">
      <c r="A24" s="10" t="s">
        <v>50</v>
      </c>
      <c r="B24" s="10">
        <v>50</v>
      </c>
      <c r="C24" s="10">
        <v>50</v>
      </c>
    </row>
    <row r="25" spans="1:5" ht="15.75" x14ac:dyDescent="0.25">
      <c r="A25" s="10" t="s">
        <v>20</v>
      </c>
      <c r="B25" s="10">
        <v>370</v>
      </c>
      <c r="C25" s="10">
        <v>350</v>
      </c>
    </row>
    <row r="26" spans="1:5" ht="15.75" x14ac:dyDescent="0.25">
      <c r="A26" s="10" t="s">
        <v>19</v>
      </c>
      <c r="B26" s="10">
        <v>300</v>
      </c>
      <c r="C26" s="10">
        <v>200</v>
      </c>
    </row>
    <row r="27" spans="1:5" ht="15.75" x14ac:dyDescent="0.25">
      <c r="A27" s="10" t="s">
        <v>51</v>
      </c>
      <c r="B27" s="10">
        <v>300</v>
      </c>
      <c r="C27" s="10">
        <v>300</v>
      </c>
    </row>
    <row r="28" spans="1:5" ht="15.75" x14ac:dyDescent="0.25">
      <c r="A28" s="10" t="s">
        <v>21</v>
      </c>
      <c r="B28" s="10">
        <v>500</v>
      </c>
      <c r="C28" s="10">
        <f>360+90+50</f>
        <v>500</v>
      </c>
      <c r="E28" s="20"/>
    </row>
    <row r="29" spans="1:5" ht="15.75" x14ac:dyDescent="0.25">
      <c r="A29" s="10" t="s">
        <v>52</v>
      </c>
      <c r="B29" s="10">
        <v>200</v>
      </c>
      <c r="C29" s="10">
        <f>125+50</f>
        <v>175</v>
      </c>
      <c r="E29" s="21"/>
    </row>
    <row r="30" spans="1:5" ht="31.5" x14ac:dyDescent="0.25">
      <c r="A30" s="10" t="s">
        <v>53</v>
      </c>
      <c r="B30" s="10">
        <v>200</v>
      </c>
      <c r="C30" s="10">
        <v>200</v>
      </c>
      <c r="E30" s="21"/>
    </row>
    <row r="31" spans="1:5" ht="15.75" x14ac:dyDescent="0.25">
      <c r="A31" s="10" t="s">
        <v>54</v>
      </c>
      <c r="B31" s="10">
        <v>350</v>
      </c>
      <c r="C31" s="10">
        <v>344</v>
      </c>
      <c r="E31" s="21"/>
    </row>
    <row r="32" spans="1:5" ht="15.75" x14ac:dyDescent="0.25">
      <c r="A32" s="10" t="s">
        <v>55</v>
      </c>
      <c r="B32" s="10">
        <v>510</v>
      </c>
      <c r="C32" s="10">
        <v>445</v>
      </c>
      <c r="E32" s="21"/>
    </row>
    <row r="33" spans="1:6" ht="15.75" x14ac:dyDescent="0.25">
      <c r="A33" s="10" t="s">
        <v>14</v>
      </c>
      <c r="B33" s="10">
        <v>700</v>
      </c>
      <c r="C33" s="10">
        <v>585</v>
      </c>
      <c r="E33" s="21"/>
    </row>
    <row r="34" spans="1:6" ht="15.75" x14ac:dyDescent="0.25">
      <c r="A34" s="10" t="s">
        <v>16</v>
      </c>
      <c r="B34" s="10">
        <v>250</v>
      </c>
      <c r="C34" s="10">
        <v>150</v>
      </c>
      <c r="E34" s="21"/>
    </row>
    <row r="35" spans="1:6" ht="15.75" x14ac:dyDescent="0.25">
      <c r="A35" s="10" t="s">
        <v>56</v>
      </c>
      <c r="B35" s="10">
        <v>300</v>
      </c>
      <c r="C35" s="10">
        <v>300</v>
      </c>
      <c r="E35" s="21"/>
    </row>
    <row r="36" spans="1:6" ht="15.75" x14ac:dyDescent="0.25">
      <c r="A36" s="10" t="s">
        <v>57</v>
      </c>
      <c r="B36" s="10">
        <v>800</v>
      </c>
      <c r="C36" s="10">
        <v>700</v>
      </c>
      <c r="E36" s="20"/>
      <c r="F36" s="20"/>
    </row>
    <row r="37" spans="1:6" ht="15.75" x14ac:dyDescent="0.25">
      <c r="A37" s="10" t="s">
        <v>58</v>
      </c>
      <c r="B37" s="10">
        <v>150</v>
      </c>
      <c r="C37" s="10">
        <v>147</v>
      </c>
    </row>
    <row r="38" spans="1:6" ht="15.75" x14ac:dyDescent="0.25">
      <c r="A38" s="10" t="s">
        <v>59</v>
      </c>
      <c r="B38" s="10">
        <v>100</v>
      </c>
      <c r="C38" s="10">
        <v>52</v>
      </c>
    </row>
    <row r="39" spans="1:6" ht="31.5" x14ac:dyDescent="0.25">
      <c r="A39" s="10" t="s">
        <v>60</v>
      </c>
      <c r="B39" s="10">
        <v>200</v>
      </c>
      <c r="C39" s="10">
        <v>200</v>
      </c>
    </row>
    <row r="40" spans="1:6" ht="15.75" x14ac:dyDescent="0.25">
      <c r="A40" s="10" t="s">
        <v>44</v>
      </c>
      <c r="B40" s="10">
        <v>100</v>
      </c>
      <c r="C40" s="10">
        <v>26</v>
      </c>
    </row>
    <row r="41" spans="1:6" ht="15.75" x14ac:dyDescent="0.25">
      <c r="A41" s="10" t="s">
        <v>84</v>
      </c>
      <c r="B41" s="26"/>
      <c r="C41" s="10"/>
      <c r="D41" s="24">
        <v>20</v>
      </c>
    </row>
    <row r="42" spans="1:6" ht="15.75" x14ac:dyDescent="0.25">
      <c r="A42" s="11" t="s">
        <v>4</v>
      </c>
      <c r="B42" s="12">
        <f>SUM(B5:B40)</f>
        <v>13000</v>
      </c>
      <c r="C42" s="13">
        <f>SUM(C5:C40)</f>
        <v>10448</v>
      </c>
      <c r="D42">
        <v>10448</v>
      </c>
    </row>
    <row r="46" spans="1:6" ht="15.75" thickBot="1" x14ac:dyDescent="0.3"/>
    <row r="47" spans="1:6" ht="16.5" thickBot="1" x14ac:dyDescent="0.3">
      <c r="A47" s="14" t="s">
        <v>61</v>
      </c>
      <c r="B47" s="15" t="s">
        <v>62</v>
      </c>
      <c r="C47" s="16" t="s">
        <v>63</v>
      </c>
      <c r="D47" s="17"/>
    </row>
    <row r="48" spans="1:6" ht="15.75" x14ac:dyDescent="0.25">
      <c r="A48" s="18" t="s">
        <v>64</v>
      </c>
      <c r="B48" s="18"/>
      <c r="C48" s="18"/>
      <c r="D48" s="17"/>
    </row>
    <row r="49" spans="1:4" ht="15.75" x14ac:dyDescent="0.25">
      <c r="A49" s="10" t="s">
        <v>65</v>
      </c>
      <c r="B49" s="10"/>
      <c r="C49" s="10"/>
      <c r="D49" s="17"/>
    </row>
    <row r="50" spans="1:4" ht="15.75" x14ac:dyDescent="0.25">
      <c r="A50" s="10" t="s">
        <v>66</v>
      </c>
      <c r="B50" s="10"/>
      <c r="C50" s="10"/>
      <c r="D50" s="17"/>
    </row>
    <row r="51" spans="1:4" ht="15.75" x14ac:dyDescent="0.25">
      <c r="A51" s="10" t="s">
        <v>67</v>
      </c>
      <c r="B51" s="10"/>
      <c r="C51" s="10"/>
      <c r="D51" s="17"/>
    </row>
    <row r="52" spans="1:4" ht="15.75" x14ac:dyDescent="0.25">
      <c r="A52" s="10" t="s">
        <v>68</v>
      </c>
      <c r="B52" s="10"/>
      <c r="C52" s="10"/>
      <c r="D52" s="17"/>
    </row>
    <row r="53" spans="1:4" ht="15.75" x14ac:dyDescent="0.25">
      <c r="A53" s="13" t="s">
        <v>4</v>
      </c>
      <c r="B53" s="13"/>
      <c r="C53" s="13"/>
      <c r="D53" s="17"/>
    </row>
    <row r="54" spans="1:4" ht="15.75" x14ac:dyDescent="0.25">
      <c r="A54" s="17"/>
      <c r="B54" s="17"/>
      <c r="C54" s="17"/>
      <c r="D54" s="17"/>
    </row>
    <row r="55" spans="1:4" ht="16.5" thickBot="1" x14ac:dyDescent="0.3">
      <c r="A55" s="17"/>
      <c r="B55" s="17"/>
      <c r="C55" s="17"/>
      <c r="D55" s="17"/>
    </row>
    <row r="56" spans="1:4" ht="32.25" thickBot="1" x14ac:dyDescent="0.3">
      <c r="A56" s="19" t="s">
        <v>61</v>
      </c>
      <c r="B56" s="16" t="s">
        <v>69</v>
      </c>
      <c r="C56" s="17"/>
      <c r="D56" s="17"/>
    </row>
    <row r="57" spans="1:4" ht="15.75" x14ac:dyDescent="0.25">
      <c r="A57" s="18" t="s">
        <v>64</v>
      </c>
      <c r="B57" s="18"/>
      <c r="C57" s="17"/>
      <c r="D57" s="17"/>
    </row>
    <row r="58" spans="1:4" ht="15.75" x14ac:dyDescent="0.25">
      <c r="A58" s="10" t="s">
        <v>65</v>
      </c>
      <c r="B58" s="10"/>
      <c r="C58" s="17"/>
      <c r="D58" s="17"/>
    </row>
    <row r="59" spans="1:4" ht="15.75" x14ac:dyDescent="0.25">
      <c r="A59" s="10" t="s">
        <v>66</v>
      </c>
      <c r="B59" s="10"/>
      <c r="C59" s="17"/>
      <c r="D59" s="17"/>
    </row>
    <row r="60" spans="1:4" ht="15.75" x14ac:dyDescent="0.25">
      <c r="A60" s="10" t="s">
        <v>67</v>
      </c>
      <c r="B60" s="10"/>
      <c r="C60" s="17"/>
      <c r="D60" s="17"/>
    </row>
    <row r="61" spans="1:4" ht="15.75" x14ac:dyDescent="0.25">
      <c r="A61" s="10" t="s">
        <v>68</v>
      </c>
      <c r="B61" s="10"/>
      <c r="C61" s="17"/>
      <c r="D61" s="17"/>
    </row>
    <row r="62" spans="1:4" ht="16.5" thickBot="1" x14ac:dyDescent="0.3">
      <c r="A62" s="17"/>
      <c r="B62" s="17"/>
      <c r="C62" s="17"/>
      <c r="D62" s="17"/>
    </row>
    <row r="63" spans="1:4" ht="32.25" thickBot="1" x14ac:dyDescent="0.3">
      <c r="A63" s="14" t="s">
        <v>70</v>
      </c>
      <c r="B63" s="15" t="s">
        <v>71</v>
      </c>
      <c r="C63" s="15" t="s">
        <v>72</v>
      </c>
      <c r="D63" s="16" t="s">
        <v>63</v>
      </c>
    </row>
    <row r="64" spans="1:4" ht="15.75" x14ac:dyDescent="0.25">
      <c r="A64" s="18" t="s">
        <v>75</v>
      </c>
      <c r="B64" s="18"/>
      <c r="C64" s="18"/>
      <c r="D64" s="18"/>
    </row>
    <row r="65" spans="1:4" ht="15.75" x14ac:dyDescent="0.25">
      <c r="A65" s="10" t="s">
        <v>76</v>
      </c>
      <c r="B65" s="10"/>
      <c r="C65" s="10"/>
      <c r="D65" s="10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specializari</vt:lpstr>
      <vt:lpstr>domenii</vt:lpstr>
      <vt:lpstr>Sheet3</vt:lpstr>
      <vt:lpstr>specializari!Print_Titles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Iosif Nicoleta</cp:lastModifiedBy>
  <cp:lastPrinted>2018-07-26T12:55:51Z</cp:lastPrinted>
  <dcterms:created xsi:type="dcterms:W3CDTF">2016-05-18T12:29:33Z</dcterms:created>
  <dcterms:modified xsi:type="dcterms:W3CDTF">2018-07-26T13:00:16Z</dcterms:modified>
</cp:coreProperties>
</file>